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8800" windowHeight="12465" tabRatio="870" activeTab="2"/>
  </bookViews>
  <sheets>
    <sheet name="1省文资办" sheetId="4" r:id="rId1"/>
    <sheet name="2省文资办" sheetId="5" r:id="rId2"/>
    <sheet name="3省文资办" sheetId="6" r:id="rId3"/>
  </sheets>
  <calcPr calcId="125725"/>
</workbook>
</file>

<file path=xl/calcChain.xml><?xml version="1.0" encoding="utf-8"?>
<calcChain xmlns="http://schemas.openxmlformats.org/spreadsheetml/2006/main">
  <c r="C18" i="6"/>
  <c r="C6"/>
  <c r="C25" s="1"/>
  <c r="D19" i="4"/>
  <c r="B19"/>
  <c r="B14"/>
  <c r="D13"/>
  <c r="B13"/>
</calcChain>
</file>

<file path=xl/sharedStrings.xml><?xml version="1.0" encoding="utf-8"?>
<sst xmlns="http://schemas.openxmlformats.org/spreadsheetml/2006/main" count="82" uniqueCount="61">
  <si>
    <t>2021年省级国有资本经营决算收支总表</t>
  </si>
  <si>
    <t>单位：万元</t>
  </si>
  <si>
    <t>国有资本经营收入</t>
  </si>
  <si>
    <t>国有资本经营预算转移支付收入</t>
  </si>
  <si>
    <t>结转下年</t>
  </si>
  <si>
    <t>部门：省文资办</t>
  </si>
  <si>
    <t>收  入</t>
  </si>
  <si>
    <t>支  出</t>
  </si>
  <si>
    <t>科目名称</t>
  </si>
  <si>
    <t>决算数</t>
  </si>
  <si>
    <t>（一）利润收入</t>
  </si>
  <si>
    <t>（一）解决历史遗留问题及改革成本支出</t>
  </si>
  <si>
    <t>（二）股利、股息收入</t>
  </si>
  <si>
    <t>（二）国有企业资本金注入</t>
  </si>
  <si>
    <t>（三）产权转让收入</t>
  </si>
  <si>
    <t>（三）国有企业政策性补贴</t>
  </si>
  <si>
    <t>（四）清算收入</t>
  </si>
  <si>
    <t>（四）其他国有资本经营预算支出</t>
  </si>
  <si>
    <t>（五）其他国有资本经营收入</t>
  </si>
  <si>
    <t>本年收入合计</t>
  </si>
  <si>
    <t>本年支出合计</t>
  </si>
  <si>
    <t>转移性收入</t>
  </si>
  <si>
    <t>转移性支出</t>
  </si>
  <si>
    <t xml:space="preserve">  国有资本经营预算转移支付收入</t>
  </si>
  <si>
    <t xml:space="preserve">  国有资本经营预算转移支付支出</t>
  </si>
  <si>
    <t xml:space="preserve">  国有资本经营预算上解收入</t>
  </si>
  <si>
    <t xml:space="preserve">  调出资金</t>
  </si>
  <si>
    <t>上年结转结余</t>
  </si>
  <si>
    <t>收入总计</t>
  </si>
  <si>
    <t>支出总计</t>
  </si>
  <si>
    <t>2021年省级国有资本经营决算收入表</t>
  </si>
  <si>
    <t>预算科目</t>
  </si>
  <si>
    <t>科目编码</t>
  </si>
  <si>
    <t>科目名称（功能）</t>
  </si>
  <si>
    <t xml:space="preserve">  利润收入</t>
  </si>
  <si>
    <t xml:space="preserve">    教育文化广播企业利润收入</t>
  </si>
  <si>
    <t xml:space="preserve">    金融企业利润收入</t>
  </si>
  <si>
    <t xml:space="preserve">    其他国有资本经营预算企业利润收入</t>
  </si>
  <si>
    <t xml:space="preserve">  股利、股息收入</t>
  </si>
  <si>
    <t xml:space="preserve">    国有控股公司股利、股息收入</t>
  </si>
  <si>
    <t xml:space="preserve">    国有参股公司股利、股息收入</t>
  </si>
  <si>
    <t xml:space="preserve">  产权转让收入</t>
  </si>
  <si>
    <t xml:space="preserve">  清算收入</t>
  </si>
  <si>
    <t xml:space="preserve">  其他国有资本经营预算收入</t>
  </si>
  <si>
    <t>2021年省级国有资本经营决算支出表</t>
  </si>
  <si>
    <t>国有资本经营预算支出</t>
  </si>
  <si>
    <t xml:space="preserve">  解决历史遗留问题及改革成本支出</t>
  </si>
  <si>
    <t xml:space="preserve">    “三供一业”移交补助支出</t>
  </si>
  <si>
    <t xml:space="preserve">    国有企业棚户区改造支出</t>
  </si>
  <si>
    <t xml:space="preserve">    国有企业改革成本支出</t>
  </si>
  <si>
    <t xml:space="preserve">    其他解决历史遗留问题及改革成本支出</t>
  </si>
  <si>
    <t xml:space="preserve">  国有企业资本金注入</t>
  </si>
  <si>
    <t xml:space="preserve">    支持科技进步支出</t>
  </si>
  <si>
    <t xml:space="preserve">  国有企业政策性补贴</t>
  </si>
  <si>
    <t xml:space="preserve">    国有企业政策性补贴</t>
  </si>
  <si>
    <t xml:space="preserve">  其他国有资本经营预算支出</t>
  </si>
  <si>
    <t xml:space="preserve">    其他国有资本经营预算支出</t>
  </si>
  <si>
    <t xml:space="preserve">  国有资本经营预算转移支付</t>
  </si>
  <si>
    <t xml:space="preserve">    国有资本经营预算转移支付支出（补助下级支出）</t>
  </si>
  <si>
    <t xml:space="preserve">    国有资本经营预算上解支出</t>
  </si>
  <si>
    <t xml:space="preserve">    国有资本经营预算调出资金</t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</si>
</sst>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#,##0_ "/>
  </numFmts>
  <fonts count="17"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20"/>
      <name val="宋体"/>
      <charset val="134"/>
    </font>
    <font>
      <sz val="10"/>
      <name val="Arial"/>
    </font>
    <font>
      <sz val="11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b/>
      <sz val="10"/>
      <name val="Arial"/>
    </font>
    <font>
      <sz val="12"/>
      <name val="宋体"/>
      <charset val="134"/>
    </font>
    <font>
      <sz val="9"/>
      <name val="宋体"/>
      <charset val="134"/>
      <scheme val="minor"/>
    </font>
    <font>
      <sz val="20"/>
      <color indexed="20"/>
      <name val="黑体"/>
      <charset val="134"/>
    </font>
    <font>
      <sz val="26"/>
      <name val="方正小标宋简体"/>
      <charset val="134"/>
    </font>
    <font>
      <sz val="26"/>
      <color indexed="20"/>
      <name val="方正小标宋简体"/>
      <charset val="134"/>
    </font>
    <font>
      <b/>
      <sz val="11"/>
      <name val="宋体"/>
      <charset val="134"/>
      <scheme val="minor"/>
    </font>
    <font>
      <b/>
      <sz val="11"/>
      <color indexed="20"/>
      <name val="宋体"/>
      <charset val="134"/>
      <scheme val="minor"/>
    </font>
    <font>
      <sz val="22"/>
      <name val="方正小标宋简体"/>
      <charset val="134"/>
    </font>
    <font>
      <b/>
      <sz val="11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/>
    <xf numFmtId="0" fontId="3" fillId="0" borderId="0"/>
  </cellStyleXfs>
  <cellXfs count="58">
    <xf numFmtId="0" fontId="0" fillId="0" borderId="0" xfId="0">
      <alignment vertical="center"/>
    </xf>
    <xf numFmtId="0" fontId="1" fillId="0" borderId="0" xfId="4" applyFill="1" applyAlignment="1"/>
    <xf numFmtId="0" fontId="2" fillId="0" borderId="0" xfId="4" applyFont="1" applyFill="1" applyAlignment="1"/>
    <xf numFmtId="0" fontId="3" fillId="0" borderId="0" xfId="0" applyFont="1" applyFill="1" applyBorder="1" applyAlignment="1"/>
    <xf numFmtId="0" fontId="4" fillId="0" borderId="0" xfId="3" applyFont="1" applyFill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177" fontId="4" fillId="0" borderId="1" xfId="4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6" fontId="4" fillId="0" borderId="1" xfId="4" applyNumberFormat="1" applyFont="1" applyFill="1" applyBorder="1" applyAlignment="1">
      <alignment vertical="center"/>
    </xf>
    <xf numFmtId="177" fontId="4" fillId="0" borderId="1" xfId="4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5" fillId="0" borderId="0" xfId="2" applyFont="1" applyFill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/>
    </xf>
    <xf numFmtId="0" fontId="10" fillId="0" borderId="0" xfId="4" applyFont="1" applyFill="1" applyAlignment="1"/>
    <xf numFmtId="0" fontId="11" fillId="0" borderId="0" xfId="2" applyFont="1" applyFill="1" applyBorder="1" applyAlignment="1">
      <alignment horizontal="center" vertical="center" wrapText="1"/>
    </xf>
    <xf numFmtId="0" fontId="12" fillId="0" borderId="0" xfId="4" applyFont="1" applyFill="1" applyAlignment="1"/>
    <xf numFmtId="0" fontId="13" fillId="0" borderId="0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right" vertical="center" wrapText="1"/>
    </xf>
    <xf numFmtId="0" fontId="14" fillId="0" borderId="0" xfId="4" applyFont="1" applyFill="1" applyAlignment="1"/>
    <xf numFmtId="0" fontId="6" fillId="0" borderId="1" xfId="4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 wrapText="1"/>
    </xf>
    <xf numFmtId="177" fontId="6" fillId="0" borderId="1" xfId="4" applyNumberFormat="1" applyFont="1" applyFill="1" applyBorder="1" applyAlignment="1">
      <alignment horizontal="right" vertical="center"/>
    </xf>
    <xf numFmtId="0" fontId="4" fillId="0" borderId="1" xfId="6" applyFont="1" applyFill="1" applyBorder="1" applyAlignment="1">
      <alignment horizontal="left" vertical="center" wrapText="1"/>
    </xf>
    <xf numFmtId="0" fontId="4" fillId="0" borderId="1" xfId="6" applyFont="1" applyFill="1" applyBorder="1" applyAlignment="1">
      <alignment horizontal="left" vertical="center"/>
    </xf>
    <xf numFmtId="0" fontId="4" fillId="0" borderId="1" xfId="6" applyFont="1" applyFill="1" applyBorder="1" applyAlignment="1">
      <alignment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15" fillId="0" borderId="0" xfId="2" applyFont="1" applyFill="1" applyAlignment="1">
      <alignment horizontal="center" vertical="center" wrapText="1"/>
    </xf>
    <xf numFmtId="0" fontId="16" fillId="0" borderId="0" xfId="4" applyFont="1" applyFill="1" applyBorder="1" applyAlignment="1">
      <alignment horizontal="left" vertical="center"/>
    </xf>
    <xf numFmtId="0" fontId="4" fillId="0" borderId="0" xfId="4" applyFont="1" applyFill="1" applyAlignment="1">
      <alignment horizontal="right"/>
    </xf>
    <xf numFmtId="0" fontId="16" fillId="0" borderId="0" xfId="4" applyFont="1" applyFill="1" applyBorder="1" applyAlignment="1">
      <alignment horizontal="right" vertical="center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6" fillId="0" borderId="1" xfId="6" applyFont="1" applyFill="1" applyBorder="1" applyAlignment="1" applyProtection="1">
      <alignment horizontal="left" vertical="center"/>
      <protection locked="0"/>
    </xf>
    <xf numFmtId="0" fontId="6" fillId="0" borderId="1" xfId="6" applyFont="1" applyFill="1" applyBorder="1" applyAlignment="1" applyProtection="1">
      <alignment vertical="center"/>
      <protection locked="0"/>
    </xf>
    <xf numFmtId="176" fontId="6" fillId="0" borderId="1" xfId="4" applyNumberFormat="1" applyFont="1" applyFill="1" applyBorder="1" applyAlignment="1">
      <alignment vertical="center"/>
    </xf>
    <xf numFmtId="0" fontId="4" fillId="0" borderId="1" xfId="6" applyFont="1" applyFill="1" applyBorder="1" applyAlignment="1" applyProtection="1">
      <alignment horizontal="left" vertical="center" wrapText="1"/>
      <protection locked="0"/>
    </xf>
    <xf numFmtId="0" fontId="4" fillId="0" borderId="1" xfId="6" applyFont="1" applyFill="1" applyBorder="1" applyAlignment="1" applyProtection="1">
      <alignment vertical="center" wrapText="1"/>
      <protection locked="0"/>
    </xf>
    <xf numFmtId="0" fontId="4" fillId="0" borderId="1" xfId="6" applyFont="1" applyFill="1" applyBorder="1" applyAlignment="1" applyProtection="1">
      <alignment horizontal="left" vertical="center"/>
      <protection locked="0"/>
    </xf>
    <xf numFmtId="0" fontId="4" fillId="0" borderId="1" xfId="6" applyFont="1" applyFill="1" applyBorder="1" applyAlignment="1" applyProtection="1">
      <alignment vertical="center"/>
      <protection locked="0"/>
    </xf>
    <xf numFmtId="0" fontId="4" fillId="0" borderId="1" xfId="5" applyFont="1" applyFill="1" applyBorder="1" applyAlignment="1">
      <alignment vertical="center"/>
    </xf>
    <xf numFmtId="0" fontId="6" fillId="0" borderId="1" xfId="6" applyFont="1" applyFill="1" applyBorder="1" applyAlignment="1" applyProtection="1">
      <alignment horizontal="center" vertical="center" wrapText="1"/>
      <protection locked="0"/>
    </xf>
    <xf numFmtId="0" fontId="3" fillId="0" borderId="0" xfId="6" applyFill="1"/>
    <xf numFmtId="0" fontId="3" fillId="0" borderId="0" xfId="6"/>
  </cellXfs>
  <cellStyles count="7">
    <cellStyle name="e鯪9Y_x000b_ 2 6 2" xfId="2"/>
    <cellStyle name="差_1 2 2 2" xfId="3"/>
    <cellStyle name="差_不含人员经费系数_财力性转移支付2010年预算参考数 2 2" xfId="1"/>
    <cellStyle name="差_县市旗测算-新科目（20080627）" xfId="4"/>
    <cellStyle name="常规" xfId="0" builtinId="0"/>
    <cellStyle name="常规 2" xfId="6"/>
    <cellStyle name="常规 36" xfId="5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9"/>
  <sheetViews>
    <sheetView zoomScale="85" zoomScaleNormal="85" workbookViewId="0">
      <pane xSplit="1" ySplit="6" topLeftCell="B7" activePane="bottomRight" state="frozen"/>
      <selection pane="topRight"/>
      <selection pane="bottomLeft"/>
      <selection pane="bottomRight" activeCell="B7" sqref="B7"/>
    </sheetView>
  </sheetViews>
  <sheetFormatPr defaultColWidth="9" defaultRowHeight="14.25"/>
  <cols>
    <col min="1" max="1" width="31.375" style="1" customWidth="1"/>
    <col min="2" max="2" width="14.125" style="1" customWidth="1"/>
    <col min="3" max="3" width="31.375" style="1" customWidth="1"/>
    <col min="4" max="4" width="14.125" style="1" customWidth="1"/>
    <col min="5" max="249" width="9" style="1"/>
    <col min="250" max="16384" width="9" style="3"/>
  </cols>
  <sheetData>
    <row r="1" spans="1:256" s="1" customFormat="1" ht="20.25" customHeight="1">
      <c r="D1" s="4"/>
    </row>
    <row r="2" spans="1:256" s="1" customFormat="1" ht="22.5">
      <c r="A2" s="23" t="s">
        <v>0</v>
      </c>
      <c r="B2" s="23"/>
      <c r="C2" s="23"/>
      <c r="D2" s="23"/>
    </row>
    <row r="3" spans="1:256" s="1" customFormat="1" ht="22.5">
      <c r="A3" s="5"/>
      <c r="B3" s="5"/>
      <c r="C3" s="5"/>
      <c r="D3" s="5"/>
    </row>
    <row r="4" spans="1:256" s="2" customFormat="1" ht="30" customHeight="1">
      <c r="A4" s="6" t="s">
        <v>5</v>
      </c>
      <c r="B4" s="7"/>
      <c r="C4" s="7"/>
      <c r="D4" s="8" t="s">
        <v>1</v>
      </c>
      <c r="IP4" s="22"/>
      <c r="IQ4" s="22"/>
      <c r="IR4" s="22"/>
      <c r="IS4" s="22"/>
      <c r="IT4" s="22"/>
      <c r="IU4" s="22"/>
      <c r="IV4" s="22"/>
    </row>
    <row r="5" spans="1:256" s="2" customFormat="1" ht="24.95" customHeight="1">
      <c r="A5" s="24" t="s">
        <v>6</v>
      </c>
      <c r="B5" s="24"/>
      <c r="C5" s="24" t="s">
        <v>7</v>
      </c>
      <c r="D5" s="24"/>
      <c r="IP5" s="22"/>
      <c r="IQ5" s="22"/>
      <c r="IR5" s="22"/>
      <c r="IS5" s="22"/>
      <c r="IT5" s="22"/>
      <c r="IU5" s="22"/>
      <c r="IV5" s="22"/>
    </row>
    <row r="6" spans="1:256" s="2" customFormat="1" ht="24.95" customHeight="1">
      <c r="A6" s="9" t="s">
        <v>8</v>
      </c>
      <c r="B6" s="10" t="s">
        <v>9</v>
      </c>
      <c r="C6" s="9" t="s">
        <v>8</v>
      </c>
      <c r="D6" s="10" t="s">
        <v>9</v>
      </c>
      <c r="IP6" s="22"/>
      <c r="IQ6" s="22"/>
      <c r="IR6" s="22"/>
      <c r="IS6" s="22"/>
      <c r="IT6" s="22"/>
      <c r="IU6" s="22"/>
      <c r="IV6" s="22"/>
    </row>
    <row r="7" spans="1:256" s="1" customFormat="1" ht="30" customHeight="1">
      <c r="A7" s="11" t="s">
        <v>10</v>
      </c>
      <c r="B7" s="12">
        <v>21049</v>
      </c>
      <c r="C7" s="13" t="s">
        <v>11</v>
      </c>
      <c r="D7" s="14">
        <v>0</v>
      </c>
    </row>
    <row r="8" spans="1:256" s="1" customFormat="1" ht="30" customHeight="1">
      <c r="A8" s="11" t="s">
        <v>12</v>
      </c>
      <c r="B8" s="12">
        <v>0</v>
      </c>
      <c r="C8" s="13" t="s">
        <v>13</v>
      </c>
      <c r="D8" s="14">
        <v>0</v>
      </c>
    </row>
    <row r="9" spans="1:256" s="1" customFormat="1" ht="30" customHeight="1">
      <c r="A9" s="13" t="s">
        <v>14</v>
      </c>
      <c r="B9" s="12">
        <v>0</v>
      </c>
      <c r="C9" s="13" t="s">
        <v>15</v>
      </c>
      <c r="D9" s="14">
        <v>0</v>
      </c>
    </row>
    <row r="10" spans="1:256" s="1" customFormat="1" ht="30" customHeight="1">
      <c r="A10" s="13" t="s">
        <v>16</v>
      </c>
      <c r="B10" s="12">
        <v>0</v>
      </c>
      <c r="C10" s="13" t="s">
        <v>17</v>
      </c>
      <c r="D10" s="15">
        <v>0</v>
      </c>
    </row>
    <row r="11" spans="1:256" s="1" customFormat="1" ht="30" customHeight="1">
      <c r="A11" s="13" t="s">
        <v>18</v>
      </c>
      <c r="B11" s="12">
        <v>0</v>
      </c>
      <c r="C11" s="13"/>
      <c r="D11" s="16"/>
    </row>
    <row r="12" spans="1:256" s="1" customFormat="1" ht="30" customHeight="1">
      <c r="A12" s="13"/>
      <c r="B12" s="16"/>
      <c r="C12" s="13"/>
      <c r="D12" s="16"/>
    </row>
    <row r="13" spans="1:256" s="1" customFormat="1" ht="30" customHeight="1">
      <c r="A13" s="17" t="s">
        <v>19</v>
      </c>
      <c r="B13" s="16">
        <f>SUM(B7:B11)</f>
        <v>21049</v>
      </c>
      <c r="C13" s="17" t="s">
        <v>20</v>
      </c>
      <c r="D13" s="16">
        <f>SUM(D7:D10)</f>
        <v>0</v>
      </c>
    </row>
    <row r="14" spans="1:256" s="1" customFormat="1" ht="30" customHeight="1">
      <c r="A14" s="18" t="s">
        <v>21</v>
      </c>
      <c r="B14" s="16">
        <f>B15+B16</f>
        <v>0</v>
      </c>
      <c r="C14" s="13" t="s">
        <v>22</v>
      </c>
      <c r="D14" s="16">
        <v>0</v>
      </c>
    </row>
    <row r="15" spans="1:256" s="1" customFormat="1" ht="30" customHeight="1">
      <c r="A15" s="11" t="s">
        <v>23</v>
      </c>
      <c r="B15" s="16">
        <v>0</v>
      </c>
      <c r="C15" s="13" t="s">
        <v>24</v>
      </c>
      <c r="D15" s="16">
        <v>0</v>
      </c>
    </row>
    <row r="16" spans="1:256" s="1" customFormat="1" ht="30" customHeight="1">
      <c r="A16" s="11" t="s">
        <v>25</v>
      </c>
      <c r="B16" s="16">
        <v>0</v>
      </c>
      <c r="C16" s="13" t="s">
        <v>26</v>
      </c>
      <c r="D16" s="16">
        <v>0</v>
      </c>
    </row>
    <row r="17" spans="1:4" s="1" customFormat="1" ht="30" customHeight="1">
      <c r="A17" s="19" t="s">
        <v>27</v>
      </c>
      <c r="B17" s="16">
        <v>0</v>
      </c>
      <c r="C17" s="13" t="s">
        <v>4</v>
      </c>
      <c r="D17" s="16">
        <v>0</v>
      </c>
    </row>
    <row r="18" spans="1:4" s="1" customFormat="1" ht="30" customHeight="1">
      <c r="A18" s="19"/>
      <c r="B18" s="16"/>
      <c r="C18" s="13"/>
      <c r="D18" s="16"/>
    </row>
    <row r="19" spans="1:4" ht="30" customHeight="1">
      <c r="A19" s="20" t="s">
        <v>28</v>
      </c>
      <c r="B19" s="21">
        <f>B13+B14+B17</f>
        <v>21049</v>
      </c>
      <c r="C19" s="17" t="s">
        <v>29</v>
      </c>
      <c r="D19" s="21">
        <f>D13+D14+D17</f>
        <v>0</v>
      </c>
    </row>
  </sheetData>
  <mergeCells count="3">
    <mergeCell ref="A2:D2"/>
    <mergeCell ref="A5:B5"/>
    <mergeCell ref="C5:D5"/>
  </mergeCells>
  <phoneticPr fontId="9" type="noConversion"/>
  <printOptions horizontalCentered="1"/>
  <pageMargins left="0.55069444444444404" right="0.35763888888888901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5"/>
  <sheetViews>
    <sheetView zoomScale="85" zoomScaleNormal="85" workbookViewId="0">
      <pane xSplit="2" ySplit="5" topLeftCell="C6" activePane="bottomRight" state="frozen"/>
      <selection pane="topRight"/>
      <selection pane="bottomLeft"/>
      <selection pane="bottomRight" activeCell="C13" sqref="C13"/>
    </sheetView>
  </sheetViews>
  <sheetFormatPr defaultColWidth="10.125" defaultRowHeight="13.5"/>
  <cols>
    <col min="1" max="1" width="16.5" style="1" customWidth="1"/>
    <col min="2" max="2" width="34.75" style="1" customWidth="1"/>
    <col min="3" max="3" width="22.625" style="1" customWidth="1"/>
    <col min="4" max="232" width="10.125" style="1"/>
    <col min="233" max="233" width="11.25" style="1" customWidth="1"/>
    <col min="234" max="234" width="30.875" style="1" customWidth="1"/>
    <col min="235" max="236" width="11.625" style="1" customWidth="1"/>
    <col min="237" max="237" width="10.125" style="1" customWidth="1"/>
    <col min="238" max="16384" width="10.125" style="1"/>
  </cols>
  <sheetData>
    <row r="1" spans="1:14" ht="42" customHeight="1">
      <c r="A1" s="25"/>
    </row>
    <row r="2" spans="1:14" ht="48.95" customHeight="1">
      <c r="A2" s="26" t="s">
        <v>30</v>
      </c>
      <c r="B2" s="26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31" customFormat="1" ht="44.1" customHeight="1">
      <c r="A3" s="28" t="s">
        <v>5</v>
      </c>
      <c r="B3" s="29"/>
      <c r="C3" s="30" t="s">
        <v>1</v>
      </c>
    </row>
    <row r="4" spans="1:14" ht="24.95" customHeight="1">
      <c r="A4" s="24" t="s">
        <v>31</v>
      </c>
      <c r="B4" s="24"/>
      <c r="C4" s="24" t="s">
        <v>9</v>
      </c>
    </row>
    <row r="5" spans="1:14" ht="24.95" customHeight="1">
      <c r="A5" s="9" t="s">
        <v>32</v>
      </c>
      <c r="B5" s="32" t="s">
        <v>33</v>
      </c>
      <c r="C5" s="24"/>
    </row>
    <row r="6" spans="1:14" ht="30" customHeight="1">
      <c r="A6" s="33">
        <v>10306</v>
      </c>
      <c r="B6" s="34" t="s">
        <v>2</v>
      </c>
      <c r="C6" s="35">
        <v>21049</v>
      </c>
    </row>
    <row r="7" spans="1:14" ht="30" customHeight="1">
      <c r="A7" s="36">
        <v>1030601</v>
      </c>
      <c r="B7" s="11" t="s">
        <v>34</v>
      </c>
      <c r="C7" s="12">
        <v>21049</v>
      </c>
    </row>
    <row r="8" spans="1:14" ht="30" customHeight="1">
      <c r="A8" s="36">
        <v>103060131</v>
      </c>
      <c r="B8" s="11" t="s">
        <v>35</v>
      </c>
      <c r="C8" s="12">
        <v>19122</v>
      </c>
    </row>
    <row r="9" spans="1:14" ht="30" customHeight="1">
      <c r="A9" s="36">
        <v>103060134</v>
      </c>
      <c r="B9" s="11" t="s">
        <v>36</v>
      </c>
      <c r="C9" s="12"/>
    </row>
    <row r="10" spans="1:14" ht="30" customHeight="1">
      <c r="A10" s="36">
        <v>103060198</v>
      </c>
      <c r="B10" s="11" t="s">
        <v>37</v>
      </c>
      <c r="C10" s="12">
        <v>1927</v>
      </c>
    </row>
    <row r="11" spans="1:14" ht="30" customHeight="1">
      <c r="A11" s="36">
        <v>1030602</v>
      </c>
      <c r="B11" s="11" t="s">
        <v>38</v>
      </c>
      <c r="C11" s="12">
        <v>0</v>
      </c>
    </row>
    <row r="12" spans="1:14" ht="30" customHeight="1">
      <c r="A12" s="36">
        <v>103060202</v>
      </c>
      <c r="B12" s="11" t="s">
        <v>39</v>
      </c>
      <c r="C12" s="12"/>
    </row>
    <row r="13" spans="1:14" ht="30" customHeight="1">
      <c r="A13" s="36">
        <v>103060203</v>
      </c>
      <c r="B13" s="11" t="s">
        <v>40</v>
      </c>
      <c r="C13" s="12"/>
    </row>
    <row r="14" spans="1:14" ht="30" customHeight="1">
      <c r="A14" s="37">
        <v>1030603</v>
      </c>
      <c r="B14" s="38" t="s">
        <v>41</v>
      </c>
      <c r="C14" s="12">
        <v>0</v>
      </c>
    </row>
    <row r="15" spans="1:14" ht="30" customHeight="1">
      <c r="A15" s="37">
        <v>1030604</v>
      </c>
      <c r="B15" s="38" t="s">
        <v>42</v>
      </c>
      <c r="C15" s="12">
        <v>0</v>
      </c>
    </row>
    <row r="16" spans="1:14" ht="30" customHeight="1">
      <c r="A16" s="37">
        <v>1030698</v>
      </c>
      <c r="B16" s="38" t="s">
        <v>43</v>
      </c>
      <c r="C16" s="12">
        <v>0</v>
      </c>
    </row>
    <row r="17" spans="1:3" ht="30" customHeight="1">
      <c r="A17" s="37"/>
      <c r="B17" s="38"/>
      <c r="C17" s="12"/>
    </row>
    <row r="18" spans="1:3" ht="30" customHeight="1">
      <c r="A18" s="37"/>
      <c r="B18" s="39" t="s">
        <v>19</v>
      </c>
      <c r="C18" s="35">
        <v>21049</v>
      </c>
    </row>
    <row r="19" spans="1:3" ht="30" customHeight="1">
      <c r="A19" s="33">
        <v>110</v>
      </c>
      <c r="B19" s="40" t="s">
        <v>21</v>
      </c>
      <c r="C19" s="12">
        <v>0</v>
      </c>
    </row>
    <row r="20" spans="1:3" ht="30" customHeight="1">
      <c r="A20" s="37">
        <v>11005</v>
      </c>
      <c r="B20" s="36" t="s">
        <v>3</v>
      </c>
      <c r="C20" s="12">
        <v>0</v>
      </c>
    </row>
    <row r="21" spans="1:3" ht="30" customHeight="1">
      <c r="A21" s="37">
        <v>1100501</v>
      </c>
      <c r="B21" s="36" t="s">
        <v>23</v>
      </c>
      <c r="C21" s="12">
        <v>0</v>
      </c>
    </row>
    <row r="22" spans="1:3" ht="30" customHeight="1">
      <c r="A22" s="37">
        <v>1100502</v>
      </c>
      <c r="B22" s="36" t="s">
        <v>25</v>
      </c>
      <c r="C22" s="12">
        <v>0</v>
      </c>
    </row>
    <row r="23" spans="1:3" ht="30" customHeight="1">
      <c r="A23" s="37"/>
      <c r="B23" s="36" t="s">
        <v>27</v>
      </c>
      <c r="C23" s="12">
        <v>0</v>
      </c>
    </row>
    <row r="24" spans="1:3" ht="30" customHeight="1">
      <c r="A24" s="33"/>
      <c r="B24" s="39" t="s">
        <v>28</v>
      </c>
      <c r="C24" s="35">
        <v>21049</v>
      </c>
    </row>
    <row r="25" spans="1:3" ht="30" customHeight="1"/>
  </sheetData>
  <mergeCells count="3">
    <mergeCell ref="A2:C2"/>
    <mergeCell ref="A4:B4"/>
    <mergeCell ref="C4:C5"/>
  </mergeCells>
  <phoneticPr fontId="9" type="noConversion"/>
  <dataValidations count="1">
    <dataValidation type="list" allowBlank="1" showInputMessage="1" showErrorMessage="1" sqref="B10">
      <formula1>$A$70:$A$100</formula1>
    </dataValidation>
  </dataValidations>
  <printOptions horizontalCentered="1"/>
  <pageMargins left="0.74791666666666701" right="0.74791666666666701" top="0.78680555555555598" bottom="0.60624999999999996" header="0.51180555555555596" footer="0.51180555555555596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G25"/>
  <sheetViews>
    <sheetView tabSelected="1" zoomScale="85" zoomScaleNormal="85" workbookViewId="0">
      <selection activeCell="B23" sqref="B23"/>
    </sheetView>
  </sheetViews>
  <sheetFormatPr defaultColWidth="9" defaultRowHeight="14.25"/>
  <cols>
    <col min="1" max="1" width="13.125" style="1" customWidth="1"/>
    <col min="2" max="2" width="45.625" style="1" customWidth="1"/>
    <col min="3" max="3" width="18.625" style="1" customWidth="1"/>
    <col min="4" max="4" width="18.375" style="1" customWidth="1"/>
    <col min="5" max="232" width="9" style="1"/>
    <col min="233" max="233" width="11.25" style="1" customWidth="1"/>
    <col min="234" max="234" width="30.875" style="1" customWidth="1"/>
    <col min="235" max="236" width="11.625" style="1" customWidth="1"/>
    <col min="237" max="237" width="10.125" style="1" customWidth="1"/>
    <col min="238" max="240" width="9" style="1"/>
    <col min="241" max="241" width="9" style="56"/>
    <col min="242" max="16384" width="9" style="57"/>
  </cols>
  <sheetData>
    <row r="1" spans="1:3" s="1" customFormat="1" ht="20.25" customHeight="1"/>
    <row r="2" spans="1:3" s="1" customFormat="1" ht="39" customHeight="1">
      <c r="A2" s="41" t="s">
        <v>44</v>
      </c>
      <c r="B2" s="41"/>
      <c r="C2" s="41"/>
    </row>
    <row r="3" spans="1:3" s="1" customFormat="1" ht="30" customHeight="1">
      <c r="A3" s="42" t="s">
        <v>5</v>
      </c>
      <c r="B3" s="43"/>
      <c r="C3" s="44" t="s">
        <v>1</v>
      </c>
    </row>
    <row r="4" spans="1:3" s="1" customFormat="1" ht="24.95" customHeight="1">
      <c r="A4" s="45" t="s">
        <v>31</v>
      </c>
      <c r="B4" s="45"/>
      <c r="C4" s="24" t="s">
        <v>9</v>
      </c>
    </row>
    <row r="5" spans="1:3" s="1" customFormat="1" ht="24.95" customHeight="1">
      <c r="A5" s="46" t="s">
        <v>32</v>
      </c>
      <c r="B5" s="46" t="s">
        <v>33</v>
      </c>
      <c r="C5" s="24"/>
    </row>
    <row r="6" spans="1:3" s="2" customFormat="1" ht="24.95" customHeight="1">
      <c r="A6" s="47">
        <v>223</v>
      </c>
      <c r="B6" s="48" t="s">
        <v>45</v>
      </c>
      <c r="C6" s="49">
        <f>SUM(C7,C12,C14,C16)</f>
        <v>0</v>
      </c>
    </row>
    <row r="7" spans="1:3" s="1" customFormat="1" ht="24.95" customHeight="1">
      <c r="A7" s="50">
        <v>22301</v>
      </c>
      <c r="B7" s="51" t="s">
        <v>46</v>
      </c>
      <c r="C7" s="14"/>
    </row>
    <row r="8" spans="1:3" s="1" customFormat="1" ht="24.95" customHeight="1">
      <c r="A8" s="50">
        <v>2230102</v>
      </c>
      <c r="B8" s="51" t="s">
        <v>47</v>
      </c>
      <c r="C8" s="14"/>
    </row>
    <row r="9" spans="1:3" s="1" customFormat="1" ht="30" customHeight="1">
      <c r="A9" s="52">
        <v>2230106</v>
      </c>
      <c r="B9" s="53" t="s">
        <v>48</v>
      </c>
      <c r="C9" s="14"/>
    </row>
    <row r="10" spans="1:3" s="1" customFormat="1" ht="24.95" customHeight="1">
      <c r="A10" s="52">
        <v>2230107</v>
      </c>
      <c r="B10" s="53" t="s">
        <v>49</v>
      </c>
      <c r="C10" s="14"/>
    </row>
    <row r="11" spans="1:3" s="1" customFormat="1" ht="30" customHeight="1">
      <c r="A11" s="52">
        <v>2230199</v>
      </c>
      <c r="B11" s="51" t="s">
        <v>50</v>
      </c>
      <c r="C11" s="14"/>
    </row>
    <row r="12" spans="1:3" s="1" customFormat="1" ht="24.95" customHeight="1">
      <c r="A12" s="52">
        <v>22302</v>
      </c>
      <c r="B12" s="53" t="s">
        <v>51</v>
      </c>
      <c r="C12" s="14"/>
    </row>
    <row r="13" spans="1:3" s="1" customFormat="1" ht="24.95" customHeight="1">
      <c r="A13" s="52">
        <v>2230205</v>
      </c>
      <c r="B13" s="53" t="s">
        <v>52</v>
      </c>
      <c r="C13" s="14"/>
    </row>
    <row r="14" spans="1:3" s="1" customFormat="1" ht="24.95" customHeight="1">
      <c r="A14" s="52">
        <v>22303</v>
      </c>
      <c r="B14" s="53" t="s">
        <v>53</v>
      </c>
      <c r="C14" s="14"/>
    </row>
    <row r="15" spans="1:3" s="1" customFormat="1" ht="24.95" customHeight="1">
      <c r="A15" s="52">
        <v>2230301</v>
      </c>
      <c r="B15" s="53" t="s">
        <v>54</v>
      </c>
      <c r="C15" s="14"/>
    </row>
    <row r="16" spans="1:3" s="1" customFormat="1" ht="24.95" customHeight="1">
      <c r="A16" s="52">
        <v>22399</v>
      </c>
      <c r="B16" s="53" t="s">
        <v>55</v>
      </c>
      <c r="C16" s="14"/>
    </row>
    <row r="17" spans="1:3" s="2" customFormat="1" ht="24.95" customHeight="1">
      <c r="A17" s="52">
        <v>2239901</v>
      </c>
      <c r="B17" s="53" t="s">
        <v>56</v>
      </c>
      <c r="C17" s="14"/>
    </row>
    <row r="18" spans="1:3" s="2" customFormat="1" ht="24.95" customHeight="1">
      <c r="A18" s="47">
        <v>230</v>
      </c>
      <c r="B18" s="48" t="s">
        <v>22</v>
      </c>
      <c r="C18" s="49">
        <f>C19+C22</f>
        <v>0</v>
      </c>
    </row>
    <row r="19" spans="1:3" s="2" customFormat="1" ht="24.95" customHeight="1">
      <c r="A19" s="52">
        <v>23005</v>
      </c>
      <c r="B19" s="54" t="s">
        <v>57</v>
      </c>
      <c r="C19" s="49"/>
    </row>
    <row r="20" spans="1:3" s="2" customFormat="1" ht="24.95" customHeight="1">
      <c r="A20" s="52">
        <v>2300501</v>
      </c>
      <c r="B20" s="54" t="s">
        <v>58</v>
      </c>
      <c r="C20" s="49"/>
    </row>
    <row r="21" spans="1:3" s="2" customFormat="1" ht="24.95" customHeight="1">
      <c r="A21" s="52">
        <v>2300502</v>
      </c>
      <c r="B21" s="54" t="s">
        <v>59</v>
      </c>
      <c r="C21" s="49"/>
    </row>
    <row r="22" spans="1:3" s="2" customFormat="1" ht="24.95" customHeight="1">
      <c r="A22" s="52">
        <v>23008</v>
      </c>
      <c r="B22" s="54" t="s">
        <v>26</v>
      </c>
      <c r="C22" s="49"/>
    </row>
    <row r="23" spans="1:3" s="2" customFormat="1" ht="24.95" customHeight="1">
      <c r="A23" s="52">
        <v>2300803</v>
      </c>
      <c r="B23" s="54" t="s">
        <v>60</v>
      </c>
      <c r="C23" s="49"/>
    </row>
    <row r="24" spans="1:3" s="2" customFormat="1" ht="24.95" customHeight="1">
      <c r="A24" s="52"/>
      <c r="B24" s="48" t="s">
        <v>4</v>
      </c>
      <c r="C24" s="49"/>
    </row>
    <row r="25" spans="1:3" ht="24.95" customHeight="1">
      <c r="A25" s="47"/>
      <c r="B25" s="55" t="s">
        <v>20</v>
      </c>
      <c r="C25" s="49">
        <f>C6+C18+C24</f>
        <v>0</v>
      </c>
    </row>
  </sheetData>
  <mergeCells count="3">
    <mergeCell ref="A2:C2"/>
    <mergeCell ref="A4:B4"/>
    <mergeCell ref="C4:C5"/>
  </mergeCells>
  <phoneticPr fontId="9" type="noConversion"/>
  <printOptions horizontalCentered="1"/>
  <pageMargins left="0.74791666666666701" right="0.74791666666666701" top="0.70833333333333304" bottom="0.60624999999999996" header="0.51180555555555596" footer="0.51180555555555596"/>
  <pageSetup paperSize="9" scale="9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1省文资办</vt:lpstr>
      <vt:lpstr>2省文资办</vt:lpstr>
      <vt:lpstr>3省文资办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王炜清</dc:creator>
  <cp:lastModifiedBy>swxcb</cp:lastModifiedBy>
  <dcterms:created xsi:type="dcterms:W3CDTF">2020-08-07T11:13:00Z</dcterms:created>
  <dcterms:modified xsi:type="dcterms:W3CDTF">2022-08-16T01:24:12Z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